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24226"/>
  <mc:AlternateContent xmlns:mc="http://schemas.openxmlformats.org/markup-compatibility/2006">
    <mc:Choice Requires="x15">
      <x15ac:absPath xmlns:x15ac="http://schemas.microsoft.com/office/spreadsheetml/2010/11/ac" url="C:\Users\anakn\Documents\_Javna naročila\402\2020\402-20-2020-računalniki (S)\"/>
    </mc:Choice>
  </mc:AlternateContent>
  <xr:revisionPtr revIDLastSave="0" documentId="13_ncr:1_{7C15BDD9-D1CF-433F-A0E6-3220565E2936}" xr6:coauthVersionLast="36" xr6:coauthVersionMax="36" xr10:uidLastSave="{00000000-0000-0000-0000-000000000000}"/>
  <bookViews>
    <workbookView xWindow="32760" yWindow="32760" windowWidth="28800" windowHeight="13635" xr2:uid="{00000000-000D-0000-FFFF-FFFF00000000}"/>
  </bookViews>
  <sheets>
    <sheet name="specifikacija" sheetId="2" r:id="rId1"/>
  </sheets>
  <definedNames>
    <definedName name="_xlnm.Print_Area" localSheetId="0">specifikacija!$A$1:$H$25</definedName>
    <definedName name="_xlnm.Print_Titles" localSheetId="0">specifikacija!$6:$6</definedName>
  </definedNames>
  <calcPr calcId="191029"/>
</workbook>
</file>

<file path=xl/calcChain.xml><?xml version="1.0" encoding="utf-8"?>
<calcChain xmlns="http://schemas.openxmlformats.org/spreadsheetml/2006/main">
  <c r="F18" i="2" l="1"/>
  <c r="G18" i="2" s="1"/>
  <c r="F17" i="2"/>
  <c r="G17" i="2" s="1"/>
  <c r="F16" i="2"/>
  <c r="G16" i="2"/>
  <c r="H16" i="2" s="1"/>
  <c r="F13" i="2"/>
  <c r="G13" i="2" s="1"/>
  <c r="H18" i="2" l="1"/>
  <c r="H17" i="2"/>
  <c r="H13" i="2"/>
  <c r="F15" i="2" l="1"/>
  <c r="G15" i="2" s="1"/>
  <c r="F14" i="2"/>
  <c r="G14" i="2" s="1"/>
  <c r="F11" i="2"/>
  <c r="F12" i="2"/>
  <c r="F19" i="2"/>
  <c r="G19" i="2" s="1"/>
  <c r="F9" i="2"/>
  <c r="F8" i="2"/>
  <c r="G8" i="2" s="1"/>
  <c r="F20" i="2"/>
  <c r="G20" i="2"/>
  <c r="H20" i="2" s="1"/>
  <c r="F10" i="2"/>
  <c r="G10" i="2" s="1"/>
  <c r="H10" i="2" s="1"/>
  <c r="H14" i="2" l="1"/>
  <c r="H15" i="2"/>
  <c r="H19" i="2"/>
  <c r="G12" i="2"/>
  <c r="H12" i="2" s="1"/>
  <c r="G11" i="2"/>
  <c r="H11" i="2" s="1"/>
  <c r="G9" i="2"/>
  <c r="H8" i="2"/>
  <c r="F21" i="2"/>
  <c r="G21" i="2" l="1"/>
  <c r="H9" i="2"/>
  <c r="H21" i="2"/>
</calcChain>
</file>

<file path=xl/sharedStrings.xml><?xml version="1.0" encoding="utf-8"?>
<sst xmlns="http://schemas.openxmlformats.org/spreadsheetml/2006/main" count="29" uniqueCount="29">
  <si>
    <t xml:space="preserve">zap. št. </t>
  </si>
  <si>
    <t>minimalne tehnične lastnosti</t>
  </si>
  <si>
    <t xml:space="preserve">cena/enoto brez DDV </t>
  </si>
  <si>
    <t xml:space="preserve">cena skupaj brez DDV </t>
  </si>
  <si>
    <t xml:space="preserve">skupaj DDV (22%) </t>
  </si>
  <si>
    <t xml:space="preserve">cena skupaj z DDV </t>
  </si>
  <si>
    <t>Naročnik: Univerza v Ljubljani, Biotehniška fakulteta, Jamnikarjeva 101, 1000 Ljubljana</t>
  </si>
  <si>
    <t xml:space="preserve">Ponudnik (naziv in naslov): </t>
  </si>
  <si>
    <t>ponujena oprema (proizvajalec, model in specifikacija)</t>
  </si>
  <si>
    <t>PRENOSNI RAČUNALNIKI</t>
  </si>
  <si>
    <t xml:space="preserve">količina </t>
  </si>
  <si>
    <t>SKUPAJ</t>
  </si>
  <si>
    <t>Opomba: Vse cene so v EUR. Naročnik ne odgovarja za morebitne napake v postavitvi forumul. Ponudnik mora ponuditi vso povpraševano opremo.</t>
  </si>
  <si>
    <t>Ponudbeni predračun (OBR-1a)</t>
  </si>
  <si>
    <t>Priklopna postaja Sandberg USB-C Dock HDMI + LAN + SD + USB ali enakovredno
Aluminijasto ohišje
Vhodi: 
USB-C (kompatibilen z USB 3.1 Gen. 1, USB 3.0, USB 2.0 and USB 1.1)
Thunderbolt 3 kompatibilenUSB 3.0 A/F podpira največ 0.9A, 5 Gbps
Izhodi:
1 x HDMI, 1 x USB-C (za max napajalnike 61W)
2 x USB 3.0 A
1 x RJ45 za LAN
SD čitalnik podpira kartice SD/SDHC/SDXC/MMCMicro SD/TF čitalnik kartic
RJ45 podpira 10/100/1000 Mbps LAN omrežne povezave
HDMI resolucija do max. 3840 x 2160 @ 30Hz
Podpira široke zalsone 16:9 Full HD
Podpira zrcaljenje slike, če to omogoča monitor, več slik na zaslonu in zasuk slike. Avtomatsko prepozna tip monitorja, resolucijo in lastnosti monitorja.</t>
  </si>
  <si>
    <t>Prenosnik HP ENVY x360 13-ar0008nn, AMD R5-3500U, 8GB, SSD 256,W10, 6WJ06EA ali enakovredno
Procesor AMD Ryzen™ 5 3500U z grafično kartico Radeon™ Vega 8 (osnovna frekvenca 2,1 GHz, najvišja frekvenca do 3,7 GHz, 6 MB predpomnilnika, 4 jedra)
Pomnilnik 8 GB DDR4-2400 SDRAM (vgrajen)
Trdi disk 256 GB PCIe® NVMe™ M.2 SSD
Zaslon FHD IPS BrightView z diagonalo 33,8 cm (13,3 palca), mikro robovi, osvetlitvijo WLED od zadaj, možnostjo dotika z več prsti in steklom od roba do roba s tehnologijo Corning® Gorilla® Glass NBT™ (1920 x 1080)
Kamera HP Wide Vision HD z vgrajenim dvokanalnim digitalnim mikrofonom
Zaslon na dotik
Grafična kartica AMD Radeon™ Vega 8
Brezžična povezava Kombinirani vmesnik Realtek 802.11b/g/n/a/ac (2x2) in Bluetooth® 4.2, združljiv s tehnologijo Miracast
Čitalec kartic 1 bralnik medijskih kartic Micro SD
Priključki
1x USB 3.1 Type-C™ Gen2 (prenosa podatkov do 5 Gb/s, napajanje, DisplayPort™ 1.4,priključek HP z možnostjo spanja in polnjenja); 2x USB 3.1 Gen1; 1x HDMI 2.0; 1 kombinirani priključek za slušalke/mikrofon
Tipkovnica z osvetlitvijo od zadaj z dvignjenimi tipkami
Miška Sledilna ploščica s podporo večkratnega dotika
Zvočniki Bang &amp; Olufsen, štirje zvočniki, HP Audio Boost
Operacijski sistem Windows 10 Home 64
Baterija 4-celični litij-ionski akumulator (53,2 Whr)
Masa do 1,4 kg</t>
  </si>
  <si>
    <t>Apple MacBook Air 13.3 - i7, 1.2GHz, 8GB, 256GB, Iris, Retina, CTO</t>
  </si>
  <si>
    <t>Apple iPad 10.2" 128GB WiFi</t>
  </si>
  <si>
    <t>Priklopna postaja, združljiva s prenosnikom pod zap. št. 4, kot npr. HP USB-C/A G2
Osnovne informacije: 1x USB Type-C, 2x DP, 1x HDMI, 
4x USB 3.0 (napajalni), 1x RJ-45, 1x audio vhod/izhod
Združljv s prenosniki serij: 470 G7, 250/255 G7
Teža 695 g
Mere (Š x V x G) 12,2 x 4,5 x 12,2 cm</t>
  </si>
  <si>
    <r>
      <t xml:space="preserve">Prenosnik HP 470 G7 i5-10210U/8GB/SSD 512GB/17,3''FHD IPS/R 530 2GB/BL KEY/W10Home ali enakovredno
Diagonala zaslona 43,9 cm (17,3'') FHD IPS LED 1920x1080, nebleščeč
Intel Core i5 -10210U (1,6 - 4,2 GHz) 6MB 4 jedri/8 niti
Operacijski sistem Windows 10 Home 64 bit SLO/ANG
8 GB DDR4 2666 MHz (1x8GB), 1x prosta reža, do 16 GB
SSD pogon 512 GB PCI NVMe value
Grafična kartica AMD Radeon 530 2GB GDDR5
Priključki: 2x USB 3.1 G1, 1x HDMI, 1x USB 2.0, 1x RJ-45, 
1x kombiniran avdio vhod/izhod
Čitalec kartic SD/SDHC/SDXC
SLO tipkovnica osvetljena, ločena številčnica, HP Clickpad
Zvočniki in kamera HD 720p 30fps, mikrofon, stereo zvočnika
Brezžične povezave Intel Wi-Fi 6 AX201 ax 2x2 in Bluetooth 5
Optična enota DVD+/-RW Double-Layer
Baterija 3 celična 41 Wh, 65 W Smart AC Adapter
Varnost TPM 2.0 modul, varnostna ključavnica
Teža do 2,4 kg
Dodatne informacije ENERGY STAR, EPEAT Silver
</t>
    </r>
    <r>
      <rPr>
        <sz val="11"/>
        <color rgb="FFFF0000"/>
        <rFont val="Calibri"/>
        <family val="2"/>
        <charset val="238"/>
        <scheme val="minor"/>
      </rPr>
      <t>+ Dodatni 1TB SSD disk za vgradnjo v prenosnik, kot npr. SSD 1TB 2.5" SATA3 3D TLC, 7mm, CRUCIAL MX500</t>
    </r>
  </si>
  <si>
    <t>Prenosnik 
Procesor: Intel Core i5 8. generacije
Pomnilnik: 8GB DDR4 (2133MHz), ena prosta reža
Trdi disk: min 500GB SSD 
Zaslon: 39,6 cm (15,6") FHD (1920x1080) nebleščeč LED Display
HD Kamera
Integrirana grafična kartica
Giga mrežna povezava
Brezžična povezava: Wi-Fi 802.11ac (vsaj 2x2), Bluetooth 4.2
Čitalec kartic
Priključki: HDMI ali Display port, 2 xUSB od tega vsaj 1 x 3.0 ali boljši, 
Priklop za razširitveno postajo
Slovenska tipkovnica, numerični del
Miška: Touchpad/sledilna plošča
Operacijski sistem MS Win</t>
  </si>
  <si>
    <t>Prenosnik kot npr. HP ProBook 450 G7, i5-10210U, 8GB, SSD 512
Diagonala zaslona 39,6 cm (15,6'') FHD IPS LED 1920x1080 nebleščeč, 250 nit, 180°odpiranje
Vrsta procesorja Intel Core i5 -10210U (1,6 - 4,2 GHz) 6MB 4 jedra/8 niti
Operacijski sistem Windows 10 Pro 64 SLO/ANG
Velikost pomnilnika 8 GB DDR4 2666 MHz (1x 8 GB), 1x prosta reža do 32 GB
SSD pogon 512 GB PCIe NVMe value M.2
Grafična kartica Integrirana Intel UHD Graphics
Priklopna postaja DA preko USB-C
Priključki 1x HDMI 1.4b, 1x USB-C (DP in polnjenje), 2x USB 3.1, 1x USB 2.0, 1x kombiniran 3,5mm audio, 1x RJ-45
Čitalec kartic SD/SDHC/SDXC
Tipkovnica in miška SLO tipkovnica, ločena številčnica, odporna proti kapljanju tekočin, HP Clickpad
Zvočniki in kamera stereo zvočnika, HD 720p 30 fps kamera, stereo mikrofon
Brezžične povezave Intel AC 9560 802.11ac (2x2) in Bluetooth 5.0
Baterija in napajanje Li-Ion 3 celična 45 Wh, 65 W Smart AC adapter
Varnost TPM 2.0 modul, bralnik prstnih odtisov, reža za varnostno ključavnico
Teža 2,0 kg
Dodatne informacije Energy Star, EPEAT Gold, IT ECO</t>
  </si>
  <si>
    <t>Prenosnik Asus VivoBook 14 X403JA-WB511R (90NB0RJ2-M00380) ali enakovredno
Procesor	 Intel® Core™ i5–1035G1 (osnovno 1,0 GHz, v Turbo načinu do 3,6 GHz), predpomnilnik 6 MB, 4 jedra/8 niti
Zaslon 	35,5 cm (14"), Full HD (1920 × 1080)
Wide View, NanoEdge, 100% sRGB, IPS-level, nebleščeč
Sistemski pomnilnik (RAM)	 8 GB
Shranjevanje 	SSD 512 GB (M.2 PCIe NVMe)
32 GB Intel Optane Memory
Grafična kartica 	integrirana Intel® UHD Graphics
Operacijski sistem 	Windows 10 Pro
Priključki 	1× Thunderbolt 3 tip C, 1× USB 3.2 Gen1 tip A, 1× USB 2.0, 1× HDMI, 1× kombinirani avdio priključek
Povezovanje 	Brezžično: Wi-Fi 6 (Gig+)(802.11ax) + Bluetooth 5.0 (dual band) 2*2
Čitalec kartic 	SDXC
Tipkovnica in kazalna naprava 	slovenska tipkovnica, osvetljena, trdno zasnovana, hod tipk 1,4 mm drsna ploščica
Zvočniki	 ASUS SonicMaster, Audio by ICEpower
Varnost 	čitalnik prstnih odtisov
Baterija in napajanje 	4-celična baterija 72 Wh, Li-ion, 4S1P, avtonomija tudi do 24 ur
Napajalnik:  45 W AC, priklop 4,0 mm
Masa do 1,35 kg (z baterijo)</t>
  </si>
  <si>
    <t>Prenosnik ASUS VIVOBOOK 15 X571LI-WB721T I7-10750H ali enakovredno
Diagonala zaslona: 39,6 cm (15,6'') FHD 1920x1080, IPS-level panel, NanoEdge, nebleščeč, 120Hz
Vrsta procesorja: Intel Core i7 -10750H (2.6 - 5.0 GHz) 12MB 6 jedr/12 niti
Operacijski sistem: Windows 10 Home
Velikost pomnilnika: 16 GB DDR4 (8GB na os.pl. + 8GB DRAM DDR4)
SSD pogon: 512 GB M.2 NVMe PCIe 3.0 SSD
HDD pogon: Brez
Grafična kartica: nVidia GeForce GTX 1650 Ti 4GB GDDR6
Tip prenosnika: Multimedija VivoBook 15 X571LI
Priključki: 1x USB 3.1 Type-C (Gen1), 1x USB 3.1 Type-A (Gen1), 2x USB 2.0, 1x HDMI, 1x kombinirani avdio priključek, 1x RJ45
Čitalec kartic: SD
Tipkovnica in miška: tipkovnica: Osvetljena, slovenska, z numerično tipkovnico; miška: touchpad
Zvočniki in kamera: zvok: Harman/Kardon, ASUS Sonic Master Technology kamera: HD web camera
Brezžične povezave: Wi-Fi 6 Gig+ (802.11ax) + Bluetooth 5.0 (Dual band) 2*2
Baterija in napajanje: baterija: Li-ion; 3S1P, 3-cell, 42WHrs napajalnik: 150W AC adapter, priklop: 4,5 mm
Varnost: 1x čitalnik prstnega odtisa
Teža: do 2,14 KG (skupna teža z vgrajeno baterijo)
Ohišje: Hladilni sistem Dual Fan Cooling System z izpuhom zraka na zadnji strani prenosnika, Tanek rob okoli zaslona
NanoEdge, Edinstven dizajn Star Black
Dodatne informacije: Priložen nahrbtnik ASUS</t>
  </si>
  <si>
    <t>Prenosnik ThinkPad E15 G2 R7 4700U 16/512 FHD W10P ali enakovredno
Procesor AMD Ryzen 7 4700U (2.0 GHz, L3 8MB) Max Boost Clock: 4.1GHz
Osnovna plošča AMD SoC Platform
Pomnilnik 16GB (8+8) DDR4 (3200MHz) SO-DIMM, 8GB soldered to systemboard, do 24GB max.
Trdi disk 512GB SSD M.2 2242 PCIe NVMe 3.0x4 (Up to two drives (2x M.2 SSD)
Zaslon 39,6 cm (15,6'') FHD (1920x1080) IPS 250 nits, Anti-glare
Kamera IR camera and HD720p camera with ThinkShutter camera privacy, fixed focus
Grafična kartica Integrated AMD Radeon Graphics
Mrežne povezave 10/100/1000 Gigabit Network
Brezžična povezava Intel Wi-Fi 6 AX200, Wi-Fi 2x2 802.11ax + Bluetooth 5.0
Priključki 1xUSB 2.0, 1xUSB 3.1 Gen 1 (Always On), 1xUSB 3.1 Type-C Gen 1 (with the function of Power Delivery and DP), HDMI, RJ-45, headphone/microphone combo jack, security keyhole
Tipkovnica slovenska,odporna proti razlitju tekočin, osvetljena + numerični del
Miška TrackPoint pointing device and buttonless Mylar surface multi-touch touchpad
Operacijski sistem Windows 10 Pro 64 bit
Baterija Integrated Li-Polymer 45Wh battery, supports Rapid Charge (charge up to 80% in 1hr) with 65W AC adapter
Ohišje Display cover: Aluminum; Bottom: PC/ABS plastic
Dimenzije VxŠxG 18,9x365x240 mm
Masa do 1,7 kg</t>
  </si>
  <si>
    <t>Prenosnik Lenovo IdeaPad 3 prenosnik 17HD+ R5 4500U, 8GB, 256GB, W10 (81W5000KSC) ali enakovredno
Procesor 	AMD Ryzen™ 5 4500U (osnovno 2,3 GHz, Max Boost do 4,0 GHz), 8 MB L3 predpomnilnika, 6 jeder / 6 niti
Zaslon 	43,9 cm (17,3"), HD+ (1600×900)
TN, LED, 250 nits, nebleščeč
Sistemski pomnilnik (RAM) 	8 GB DDR4 2666 MHz (4 GB spojeno z matično ploščo)
Shranjevanje 	SSD 256 GB (M.2 2242 PCIe NVMe 3.0×2)
Grafična kartica 	integrirana AMD Radeon™ Graphics
Operacijski sistem 	Windows 10 Home (64 bit)
Priključki 	1× USB 2.0, 2× USB 3.2 Gen 1, HDMI, priključek za AC napajalni adapter, kombiniran priključek za slušalke/mikrofon
Povezovanje 	Brezžično: Wi-Fi 11ac, Bluetooth 5.0
Čitalec kartic 	4 v 1 (SD, SDHC, SDXC, MMC)
Tipkovnica in kazalna naprava	 slovenska tipkovnica, numerični del
sledilna ploščica z Mylar površino brez gumbov, s podporo večkratnega dotika
Kamera in mikrofon	 0,3 MP kamera, zaklopka za zasebnost, fiksiran fokus, dvojni mikrofon
Zvočniki 	stereo zvočniki 2× 1,5 W, Dolby Audio
Varnost	 FW TPM 2.0
Baterija in napajanje 	integrirana 42 Wh baterija
Napajalni adapter:  65 W Round Tip
Masa do 	2,2 kg</t>
  </si>
  <si>
    <t xml:space="preserve">PROIZVAJALEC PRENOSNIKA MORA BITI ENO OD PETIH VODILNIH GLOBALNIH PODJETIJ ZA PROIZVODNJO PRENOSNIKOV V LETU 2019, PO PODATKIH VODILNIH ANALITIČNIH PODJETIJ (GARTNER, IDC, ETC.): HP, LENOVO, DELL, APPLE ALI ASUS. </t>
  </si>
  <si>
    <t>Prenosnik HP 470 G7 prenosnik (8MH43EA) ali enakovredno
Procesor 	Intel® Core™ i5–10210U (1,6 GHz osnovno, v načinu Turbo do 4,2 GHz), 6 MB predpomnilnika, 4 jedra/8 niti
Zaslon 	43,9 cm (17,3"), Full HD (1920 × 1080)
WLED, IPS, nebleščeč
Sistemski pomnilnik (RAM) 	8 GB DDR4 2666 MHz (1× 8 GB), 2 reži SODIMM
Shranjevanje	 SSD 512 GB (PCI M.2)
Grafična kartica 	AMD Radeon 530, 2 GB GDDR5
Operacijski sistem 	Windows 10 Home (64 bit)
Priključki 	2× USB 3.1 G1, 1× HDMI, 1× USB 2.0, 1× RJ-45, 1× kombiniran avdio vhod/izhod
Povezovanje 	Brezžično: Intel® AX201 Wi-Fi 6 (2×2) in Bluetooth® 5 Combo, non-vPro™ MU-MIMO podpora
Mrežno: integriran 10/100/1000 GbE NIC
Optična enota 	DVD zapisovalnik
Čitalec kartic	 SD/SDHC/SDXC
Tipkovnica in kazalna naprava	 SLO tipkovnica, ločena številčnica
sledilna ploščica HP Clickpad
Kamera in mikrofon	 HD 720p, digitalni mikrofon
Zvočniki 	HP Audio Center, dva zvočnika
Varnost 	TPM 2.0 modul, varnostna ključavnica Kensington
Baterija in napajanje 	3-celična 41 Wh baterija
Napajalnik:  65 W Smart AC Adapter
Masa 	 do 2,5 kg</t>
  </si>
  <si>
    <r>
      <rPr>
        <b/>
        <sz val="11"/>
        <color theme="1"/>
        <rFont val="Arial Narrow"/>
        <family val="2"/>
        <charset val="238"/>
      </rPr>
      <t>Navodila za izpolnitev excel obrazca »Ponudbeni predračun«, ki je priloga dokumentacije v zvezi z javnim naročilom:</t>
    </r>
    <r>
      <rPr>
        <sz val="11"/>
        <color theme="1"/>
        <rFont val="Arial Narrow"/>
        <family val="2"/>
        <charset val="238"/>
      </rPr>
      <t xml:space="preserve">
Naročnik v obrazcu Ponudbeni predračun (OBR-1a, stolpec B – minimalne tehnične lastnosti) opredeljuje vrsto, lastnosti in kakovost predmeta javnega naročila po posameznih postavkah, s katerimi mora biti skladna tudi ponudba, ki jo ponudnik opredeli po postavkah v stolpcu C – ponujena oprema. 
Posamezna postavka, opredeljena s strani ponudnika v stolpcu C, mora v celoti izpolnjevati pogoje iz specifikacij, zato mora biti najmanj take kvalitete in lastnosti, kot je določena v stolpcu B. V stolpcu C ponudnik natančno opiše ponujeno blago (navede proizvajalca, model in specifikacijo), če ponuja drugo blago, kot ga je predvidel naročnik. Količine v stolpcu D so za naročnika zavezujoče, ponudnik, ki bo oddal dopustno ponudbo in bo ponudil najnižjo skupno ceno za navedeno računalniško opremo, pa bo moral izvesti prvo dobavo v roku 10 delovnih dni po začetku veljave okvirnega sporazuma (predviden začetek veljave okvirnega sporazuma je 3. 10. 2020). V ponudbeni ceni so zajeti vsi stroški in morebitni popusti.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</si>
</sst>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rgb="FFFF0000"/>
      <name val="Calibri"/>
      <family val="2"/>
      <charset val="238"/>
      <scheme val="minor"/>
    </font>
    <font>
      <sz val="12"/>
      <color theme="1"/>
      <name val="Calibri"/>
      <family val="2"/>
      <charset val="238"/>
      <scheme val="minor"/>
    </font>
    <font>
      <sz val="11"/>
      <color theme="1"/>
      <name val="Arial Narrow"/>
      <family val="2"/>
      <charset val="238"/>
    </font>
    <font>
      <b/>
      <sz val="11"/>
      <color theme="1"/>
      <name val="Arial Narrow"/>
      <family val="2"/>
      <charset val="238"/>
    </font>
    <font>
      <b/>
      <sz val="12"/>
      <color theme="1"/>
      <name val="Arial Narrow"/>
      <family val="2"/>
      <charset val="238"/>
    </font>
    <font>
      <sz val="12"/>
      <color theme="1"/>
      <name val="Arial Narrow"/>
      <family val="2"/>
      <charset val="238"/>
    </font>
    <font>
      <sz val="10"/>
      <color theme="1"/>
      <name val="Garamond"/>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0" fontId="2" fillId="0" borderId="0" xfId="0" applyFont="1"/>
    <xf numFmtId="0" fontId="3" fillId="0" borderId="0"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4" fillId="0" borderId="0" xfId="0" applyFont="1" applyFill="1" applyBorder="1"/>
    <xf numFmtId="0" fontId="4" fillId="0" borderId="0" xfId="0" applyFont="1" applyFill="1" applyBorder="1" applyAlignment="1">
      <alignment horizontal="center"/>
    </xf>
    <xf numFmtId="0" fontId="3" fillId="0" borderId="1" xfId="0" applyFont="1" applyBorder="1" applyAlignment="1">
      <alignment horizontal="center" vertical="top" wrapText="1"/>
    </xf>
    <xf numFmtId="4" fontId="3" fillId="0" borderId="2" xfId="0" applyNumberFormat="1" applyFont="1" applyBorder="1" applyAlignment="1">
      <alignment horizontal="center" vertical="center"/>
    </xf>
    <xf numFmtId="0" fontId="0" fillId="0" borderId="0" xfId="0" applyAlignment="1">
      <alignment vertical="top"/>
    </xf>
    <xf numFmtId="0" fontId="4" fillId="2" borderId="3" xfId="0" applyFont="1" applyFill="1" applyBorder="1" applyAlignment="1">
      <alignment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4" fontId="3" fillId="3" borderId="1" xfId="0"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4" fillId="2" borderId="4" xfId="0" applyFont="1" applyFill="1" applyBorder="1" applyAlignment="1">
      <alignment horizontal="center" vertical="center" wrapText="1"/>
    </xf>
    <xf numFmtId="0" fontId="3" fillId="0" borderId="0" xfId="0" applyFont="1" applyFill="1" applyBorder="1"/>
    <xf numFmtId="0" fontId="3" fillId="0" borderId="1" xfId="0" applyFont="1" applyFill="1" applyBorder="1" applyAlignment="1">
      <alignment horizontal="left" vertical="top" wrapText="1"/>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5" borderId="9" xfId="0" applyFont="1" applyFill="1" applyBorder="1" applyAlignment="1"/>
    <xf numFmtId="0" fontId="6" fillId="5" borderId="10" xfId="0" applyFont="1" applyFill="1" applyBorder="1" applyAlignment="1"/>
    <xf numFmtId="0" fontId="6" fillId="5" borderId="12" xfId="0" applyFont="1" applyFill="1" applyBorder="1" applyAlignment="1"/>
    <xf numFmtId="4" fontId="5" fillId="5" borderId="13"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4" fontId="5" fillId="4" borderId="10" xfId="0" applyNumberFormat="1" applyFont="1" applyFill="1" applyBorder="1" applyAlignment="1">
      <alignment vertical="center"/>
    </xf>
    <xf numFmtId="0" fontId="3" fillId="2" borderId="14" xfId="0" applyFont="1" applyFill="1" applyBorder="1" applyAlignment="1">
      <alignment horizontal="left" vertical="center"/>
    </xf>
    <xf numFmtId="0" fontId="3" fillId="0" borderId="15" xfId="0" applyFont="1" applyFill="1" applyBorder="1" applyAlignment="1">
      <alignment horizontal="left" vertical="top" wrapText="1"/>
    </xf>
    <xf numFmtId="0" fontId="3" fillId="0" borderId="15" xfId="0" applyFont="1" applyBorder="1" applyAlignment="1">
      <alignment horizontal="center" vertical="top" wrapText="1"/>
    </xf>
    <xf numFmtId="0" fontId="3" fillId="0" borderId="15" xfId="0" applyFont="1" applyBorder="1" applyAlignment="1">
      <alignment horizontal="center" vertical="center"/>
    </xf>
    <xf numFmtId="3" fontId="3" fillId="3" borderId="15" xfId="0" applyNumberFormat="1" applyFont="1" applyFill="1" applyBorder="1" applyAlignment="1">
      <alignment horizontal="center" vertical="center"/>
    </xf>
    <xf numFmtId="4" fontId="3" fillId="0" borderId="16" xfId="0" applyNumberFormat="1" applyFont="1" applyFill="1" applyBorder="1" applyAlignment="1">
      <alignment horizontal="center" vertical="center"/>
    </xf>
    <xf numFmtId="4" fontId="3" fillId="0" borderId="17" xfId="0" applyNumberFormat="1" applyFont="1" applyBorder="1" applyAlignment="1">
      <alignment horizontal="center" vertical="center"/>
    </xf>
    <xf numFmtId="0" fontId="0" fillId="0" borderId="15" xfId="0" applyFont="1" applyBorder="1" applyAlignment="1">
      <alignment wrapText="1"/>
    </xf>
    <xf numFmtId="0" fontId="6" fillId="0" borderId="0" xfId="0" applyFont="1" applyBorder="1" applyAlignment="1">
      <alignment horizontal="righ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3" fillId="0" borderId="0" xfId="0" applyFont="1" applyFill="1" applyBorder="1" applyAlignment="1">
      <alignment horizontal="left" wrapText="1"/>
    </xf>
    <xf numFmtId="0" fontId="7" fillId="0" borderId="0" xfId="0" applyFont="1" applyAlignment="1">
      <alignment horizontal="justify" vertic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tabSelected="1" view="pageBreakPreview" zoomScale="70" zoomScaleNormal="80" zoomScaleSheetLayoutView="70" workbookViewId="0">
      <selection activeCell="A25" sqref="A25:H25"/>
    </sheetView>
  </sheetViews>
  <sheetFormatPr defaultRowHeight="15" x14ac:dyDescent="0.25"/>
  <cols>
    <col min="1" max="1" width="4.7109375" customWidth="1"/>
    <col min="2" max="2" width="74" customWidth="1"/>
    <col min="3" max="3" width="42.85546875" customWidth="1"/>
    <col min="4" max="4" width="8" bestFit="1" customWidth="1"/>
    <col min="5" max="5" width="10.5703125" style="1" bestFit="1" customWidth="1"/>
    <col min="6" max="6" width="11.85546875" bestFit="1" customWidth="1"/>
    <col min="7" max="7" width="10.85546875" bestFit="1" customWidth="1"/>
    <col min="8" max="8" width="12.42578125" bestFit="1" customWidth="1"/>
    <col min="10" max="10" width="11.7109375" customWidth="1"/>
    <col min="11" max="11" width="16.7109375" customWidth="1"/>
  </cols>
  <sheetData>
    <row r="1" spans="1:8" ht="15.75" customHeight="1" x14ac:dyDescent="0.25">
      <c r="A1" s="40" t="s">
        <v>13</v>
      </c>
      <c r="B1" s="40"/>
      <c r="C1" s="40"/>
      <c r="D1" s="40"/>
      <c r="E1" s="40"/>
      <c r="F1" s="40"/>
      <c r="G1" s="40"/>
      <c r="H1" s="40"/>
    </row>
    <row r="2" spans="1:8" ht="15.75" customHeight="1" x14ac:dyDescent="0.25">
      <c r="A2" s="3"/>
      <c r="B2" s="3"/>
      <c r="C2" s="3"/>
      <c r="D2" s="3"/>
      <c r="E2" s="3"/>
      <c r="F2" s="3"/>
      <c r="G2" s="3"/>
      <c r="H2" s="3"/>
    </row>
    <row r="3" spans="1:8" ht="15.75" customHeight="1" x14ac:dyDescent="0.25">
      <c r="A3" s="41" t="s">
        <v>6</v>
      </c>
      <c r="B3" s="41"/>
      <c r="C3" s="41"/>
      <c r="D3" s="41"/>
      <c r="E3" s="41"/>
      <c r="F3" s="41"/>
      <c r="G3" s="41"/>
      <c r="H3" s="41"/>
    </row>
    <row r="4" spans="1:8" s="1" customFormat="1" ht="15.75" customHeight="1" x14ac:dyDescent="0.25">
      <c r="A4" s="41" t="s">
        <v>7</v>
      </c>
      <c r="B4" s="42"/>
      <c r="C4" s="42"/>
      <c r="D4" s="42"/>
      <c r="E4" s="42"/>
      <c r="F4" s="42"/>
      <c r="G4" s="42"/>
      <c r="H4" s="42"/>
    </row>
    <row r="5" spans="1:8" s="1" customFormat="1" ht="15.75" customHeight="1" thickBot="1" x14ac:dyDescent="0.3">
      <c r="A5" s="4"/>
      <c r="B5" s="5"/>
      <c r="C5" s="5"/>
      <c r="D5" s="5"/>
      <c r="E5" s="5"/>
      <c r="F5" s="5"/>
      <c r="G5" s="5"/>
      <c r="H5" s="5"/>
    </row>
    <row r="6" spans="1:8" s="11" customFormat="1" ht="33.75" thickBot="1" x14ac:dyDescent="0.3">
      <c r="A6" s="12" t="s">
        <v>0</v>
      </c>
      <c r="B6" s="13" t="s">
        <v>1</v>
      </c>
      <c r="C6" s="13" t="s">
        <v>8</v>
      </c>
      <c r="D6" s="13" t="s">
        <v>10</v>
      </c>
      <c r="E6" s="20" t="s">
        <v>2</v>
      </c>
      <c r="F6" s="14" t="s">
        <v>3</v>
      </c>
      <c r="G6" s="14" t="s">
        <v>4</v>
      </c>
      <c r="H6" s="15" t="s">
        <v>5</v>
      </c>
    </row>
    <row r="7" spans="1:8" ht="15.75" customHeight="1" thickBot="1" x14ac:dyDescent="0.3">
      <c r="A7" s="23" t="s">
        <v>9</v>
      </c>
      <c r="B7" s="24"/>
      <c r="C7" s="24"/>
      <c r="D7" s="24"/>
      <c r="E7" s="31"/>
      <c r="F7" s="24"/>
      <c r="G7" s="24"/>
      <c r="H7" s="25"/>
    </row>
    <row r="8" spans="1:8" s="1" customFormat="1" ht="346.5" x14ac:dyDescent="0.25">
      <c r="A8" s="19">
        <v>1</v>
      </c>
      <c r="B8" s="22" t="s">
        <v>22</v>
      </c>
      <c r="C8" s="9"/>
      <c r="D8" s="6">
        <v>1</v>
      </c>
      <c r="E8" s="16"/>
      <c r="F8" s="17">
        <f>D8*E8</f>
        <v>0</v>
      </c>
      <c r="G8" s="17">
        <f>F8*0.22</f>
        <v>0</v>
      </c>
      <c r="H8" s="10">
        <f>F8+G8</f>
        <v>0</v>
      </c>
    </row>
    <row r="9" spans="1:8" s="1" customFormat="1" ht="247.5" x14ac:dyDescent="0.25">
      <c r="A9" s="19">
        <v>2</v>
      </c>
      <c r="B9" s="22" t="s">
        <v>14</v>
      </c>
      <c r="C9" s="9"/>
      <c r="D9" s="6">
        <v>1</v>
      </c>
      <c r="E9" s="16"/>
      <c r="F9" s="17">
        <f>D9*E9</f>
        <v>0</v>
      </c>
      <c r="G9" s="17">
        <f>F9*0.22</f>
        <v>0</v>
      </c>
      <c r="H9" s="10">
        <f>F9+G9</f>
        <v>0</v>
      </c>
    </row>
    <row r="10" spans="1:8" s="1" customFormat="1" ht="408.75" customHeight="1" x14ac:dyDescent="0.25">
      <c r="A10" s="19">
        <v>3</v>
      </c>
      <c r="B10" s="22" t="s">
        <v>15</v>
      </c>
      <c r="C10" s="9"/>
      <c r="D10" s="6">
        <v>1</v>
      </c>
      <c r="E10" s="30"/>
      <c r="F10" s="17">
        <f>D10*E10</f>
        <v>0</v>
      </c>
      <c r="G10" s="17">
        <f t="shared" ref="G10:G19" si="0">F10*0.22</f>
        <v>0</v>
      </c>
      <c r="H10" s="10">
        <f t="shared" ref="H10:H19" si="1">F10+G10</f>
        <v>0</v>
      </c>
    </row>
    <row r="11" spans="1:8" s="1" customFormat="1" ht="315" x14ac:dyDescent="0.25">
      <c r="A11" s="32">
        <v>4</v>
      </c>
      <c r="B11" s="39" t="s">
        <v>19</v>
      </c>
      <c r="C11" s="34"/>
      <c r="D11" s="35">
        <v>1</v>
      </c>
      <c r="E11" s="36"/>
      <c r="F11" s="17">
        <f t="shared" ref="F11:F19" si="2">D11*E11</f>
        <v>0</v>
      </c>
      <c r="G11" s="17">
        <f t="shared" si="0"/>
        <v>0</v>
      </c>
      <c r="H11" s="10">
        <f t="shared" si="1"/>
        <v>0</v>
      </c>
    </row>
    <row r="12" spans="1:8" s="1" customFormat="1" ht="105" x14ac:dyDescent="0.25">
      <c r="A12" s="32">
        <v>5</v>
      </c>
      <c r="B12" s="39" t="s">
        <v>18</v>
      </c>
      <c r="C12" s="34"/>
      <c r="D12" s="35">
        <v>1</v>
      </c>
      <c r="E12" s="36"/>
      <c r="F12" s="17">
        <f t="shared" si="2"/>
        <v>0</v>
      </c>
      <c r="G12" s="17">
        <f t="shared" si="0"/>
        <v>0</v>
      </c>
      <c r="H12" s="10">
        <f t="shared" si="1"/>
        <v>0</v>
      </c>
    </row>
    <row r="13" spans="1:8" s="1" customFormat="1" ht="390" x14ac:dyDescent="0.25">
      <c r="A13" s="32">
        <v>6</v>
      </c>
      <c r="B13" s="39" t="s">
        <v>23</v>
      </c>
      <c r="C13" s="34"/>
      <c r="D13" s="35">
        <v>2</v>
      </c>
      <c r="E13" s="36"/>
      <c r="F13" s="17">
        <f t="shared" si="2"/>
        <v>0</v>
      </c>
      <c r="G13" s="17">
        <f t="shared" si="0"/>
        <v>0</v>
      </c>
      <c r="H13" s="10">
        <f t="shared" si="1"/>
        <v>0</v>
      </c>
    </row>
    <row r="14" spans="1:8" s="1" customFormat="1" ht="225" x14ac:dyDescent="0.25">
      <c r="A14" s="32">
        <v>7</v>
      </c>
      <c r="B14" s="39" t="s">
        <v>20</v>
      </c>
      <c r="C14" s="34"/>
      <c r="D14" s="35">
        <v>2</v>
      </c>
      <c r="E14" s="36"/>
      <c r="F14" s="17">
        <f t="shared" si="2"/>
        <v>0</v>
      </c>
      <c r="G14" s="17">
        <f t="shared" si="0"/>
        <v>0</v>
      </c>
      <c r="H14" s="10">
        <f t="shared" si="1"/>
        <v>0</v>
      </c>
    </row>
    <row r="15" spans="1:8" s="1" customFormat="1" ht="300" x14ac:dyDescent="0.25">
      <c r="A15" s="32">
        <v>8</v>
      </c>
      <c r="B15" s="39" t="s">
        <v>21</v>
      </c>
      <c r="C15" s="34"/>
      <c r="D15" s="35">
        <v>2</v>
      </c>
      <c r="E15" s="36"/>
      <c r="F15" s="17">
        <f t="shared" si="2"/>
        <v>0</v>
      </c>
      <c r="G15" s="17">
        <f t="shared" si="0"/>
        <v>0</v>
      </c>
      <c r="H15" s="10">
        <f t="shared" si="1"/>
        <v>0</v>
      </c>
    </row>
    <row r="16" spans="1:8" s="1" customFormat="1" ht="342" customHeight="1" x14ac:dyDescent="0.25">
      <c r="A16" s="32">
        <v>9</v>
      </c>
      <c r="B16" s="39" t="s">
        <v>24</v>
      </c>
      <c r="C16" s="34"/>
      <c r="D16" s="35">
        <v>1</v>
      </c>
      <c r="E16" s="36"/>
      <c r="F16" s="17">
        <f t="shared" si="2"/>
        <v>0</v>
      </c>
      <c r="G16" s="17">
        <f t="shared" si="0"/>
        <v>0</v>
      </c>
      <c r="H16" s="10">
        <f t="shared" si="1"/>
        <v>0</v>
      </c>
    </row>
    <row r="17" spans="1:8" s="1" customFormat="1" ht="345" x14ac:dyDescent="0.25">
      <c r="A17" s="32">
        <v>10</v>
      </c>
      <c r="B17" s="39" t="s">
        <v>25</v>
      </c>
      <c r="C17" s="34"/>
      <c r="D17" s="35">
        <v>1</v>
      </c>
      <c r="E17" s="36"/>
      <c r="F17" s="17">
        <f t="shared" si="2"/>
        <v>0</v>
      </c>
      <c r="G17" s="17">
        <f t="shared" si="0"/>
        <v>0</v>
      </c>
      <c r="H17" s="10">
        <f t="shared" si="1"/>
        <v>0</v>
      </c>
    </row>
    <row r="18" spans="1:8" s="1" customFormat="1" ht="360" x14ac:dyDescent="0.25">
      <c r="A18" s="32">
        <v>11</v>
      </c>
      <c r="B18" s="39" t="s">
        <v>27</v>
      </c>
      <c r="C18" s="34"/>
      <c r="D18" s="35">
        <v>1</v>
      </c>
      <c r="E18" s="36"/>
      <c r="F18" s="17">
        <f t="shared" si="2"/>
        <v>0</v>
      </c>
      <c r="G18" s="17">
        <f t="shared" si="0"/>
        <v>0</v>
      </c>
      <c r="H18" s="10">
        <f t="shared" si="1"/>
        <v>0</v>
      </c>
    </row>
    <row r="19" spans="1:8" s="1" customFormat="1" ht="16.5" x14ac:dyDescent="0.25">
      <c r="A19" s="32">
        <v>12</v>
      </c>
      <c r="B19" s="33" t="s">
        <v>17</v>
      </c>
      <c r="C19" s="34"/>
      <c r="D19" s="35">
        <v>1</v>
      </c>
      <c r="E19" s="36"/>
      <c r="F19" s="17">
        <f t="shared" si="2"/>
        <v>0</v>
      </c>
      <c r="G19" s="17">
        <f t="shared" si="0"/>
        <v>0</v>
      </c>
      <c r="H19" s="10">
        <f t="shared" si="1"/>
        <v>0</v>
      </c>
    </row>
    <row r="20" spans="1:8" s="1" customFormat="1" ht="17.25" thickBot="1" x14ac:dyDescent="0.3">
      <c r="A20" s="32">
        <v>13</v>
      </c>
      <c r="B20" s="33" t="s">
        <v>16</v>
      </c>
      <c r="C20" s="34"/>
      <c r="D20" s="35">
        <v>1</v>
      </c>
      <c r="E20" s="36"/>
      <c r="F20" s="37">
        <f>D20*E20</f>
        <v>0</v>
      </c>
      <c r="G20" s="37">
        <f>F20*0.22</f>
        <v>0</v>
      </c>
      <c r="H20" s="38">
        <f>F20+G20</f>
        <v>0</v>
      </c>
    </row>
    <row r="21" spans="1:8" s="2" customFormat="1" ht="15.75" customHeight="1" thickBot="1" x14ac:dyDescent="0.3">
      <c r="A21" s="26" t="s">
        <v>11</v>
      </c>
      <c r="B21" s="27"/>
      <c r="C21" s="27"/>
      <c r="D21" s="28"/>
      <c r="E21" s="29"/>
      <c r="F21" s="29">
        <f>SUM(F7:F20)</f>
        <v>0</v>
      </c>
      <c r="G21" s="29">
        <f>SUM(G7:G20)</f>
        <v>0</v>
      </c>
      <c r="H21" s="29">
        <f>SUM(H7:H20)</f>
        <v>0</v>
      </c>
    </row>
    <row r="22" spans="1:8" ht="15.75" customHeight="1" x14ac:dyDescent="0.3">
      <c r="A22" s="7"/>
      <c r="B22" s="8"/>
      <c r="C22" s="8"/>
      <c r="D22" s="8"/>
      <c r="E22" s="18"/>
      <c r="F22" s="18"/>
      <c r="G22" s="18"/>
      <c r="H22" s="18"/>
    </row>
    <row r="23" spans="1:8" ht="24" customHeight="1" x14ac:dyDescent="0.3">
      <c r="A23" s="21" t="s">
        <v>12</v>
      </c>
      <c r="B23" s="8"/>
      <c r="C23" s="8"/>
      <c r="D23" s="8"/>
      <c r="E23" s="18"/>
      <c r="F23" s="18"/>
      <c r="G23" s="18"/>
      <c r="H23" s="18"/>
    </row>
    <row r="24" spans="1:8" ht="42" customHeight="1" x14ac:dyDescent="0.3">
      <c r="A24" s="43" t="s">
        <v>26</v>
      </c>
      <c r="B24" s="43"/>
      <c r="C24" s="43"/>
      <c r="D24" s="43"/>
      <c r="E24" s="43"/>
      <c r="F24" s="43"/>
      <c r="G24" s="43"/>
      <c r="H24" s="43"/>
    </row>
    <row r="25" spans="1:8" ht="120.75" customHeight="1" x14ac:dyDescent="0.3">
      <c r="A25" s="43" t="s">
        <v>28</v>
      </c>
      <c r="B25" s="43"/>
      <c r="C25" s="43"/>
      <c r="D25" s="43"/>
      <c r="E25" s="43"/>
      <c r="F25" s="43"/>
      <c r="G25" s="43"/>
      <c r="H25" s="43"/>
    </row>
    <row r="26" spans="1:8" x14ac:dyDescent="0.25">
      <c r="A26" s="44"/>
    </row>
    <row r="27" spans="1:8" x14ac:dyDescent="0.25">
      <c r="A27" s="44"/>
    </row>
  </sheetData>
  <mergeCells count="5">
    <mergeCell ref="A1:H1"/>
    <mergeCell ref="A3:H3"/>
    <mergeCell ref="A4:H4"/>
    <mergeCell ref="A24:H24"/>
    <mergeCell ref="A25:H25"/>
  </mergeCells>
  <pageMargins left="0.23622047244094491" right="0.23622047244094491" top="0.35433070866141736" bottom="0.35433070866141736" header="0.31496062992125984" footer="0.31496062992125984"/>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specifikacija</vt:lpstr>
      <vt:lpstr>specifikacija!Področje_tiskanja</vt:lpstr>
      <vt:lpstr>specifikacija!Tiskanje_naslovov</vt:lpstr>
    </vt:vector>
  </TitlesOfParts>
  <Company>UNI LJ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Matija Vedenik</dc:creator>
  <cp:lastModifiedBy>Kaplan Novak, Ana</cp:lastModifiedBy>
  <cp:lastPrinted>2020-08-11T12:27:09Z</cp:lastPrinted>
  <dcterms:created xsi:type="dcterms:W3CDTF">2011-12-05T07:46:24Z</dcterms:created>
  <dcterms:modified xsi:type="dcterms:W3CDTF">2020-08-12T08:05:31Z</dcterms:modified>
</cp:coreProperties>
</file>